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<sst xmlns="http://schemas.openxmlformats.org/spreadsheetml/2006/main" count="265" uniqueCount="70">
  <si>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</si>
  <si>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</si>
  <si>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</si>
  <si>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</si>
  <si>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</si>
  <si>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</si>
  <si>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</si>
  <si>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</si>
  <si>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</si>
  <si>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</si>
  <si>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</si>
  <si>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</si>
  <si>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</si>
  <si>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</si>
  <si>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</si>
  <si>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</si>
  <si>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</si>
  <si>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</si>
  <si>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</si>
  <si>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</si>
  <si>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</si>
  <si>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</si>
  <si>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</si>
  <si>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</si>
  <si>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</si>
  <si>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</si>
  <si>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</si>
  <si>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</si>
  <si>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</si>
  <si>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</si>
  <si>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</si>
  <si>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</si>
  <si>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</si>
  <si>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</si>
  <si>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</si>
  <si>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</si>
  <si>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</si>
  <si>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</si>
  <si>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</si>
  <si>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помидоров</t>
  </si>
  <si>
    <t>Макароны отварные</t>
  </si>
  <si>
    <t>Сосиска отварная</t>
  </si>
  <si>
    <t>Сок фруктовый</t>
  </si>
  <si>
    <t>Хлеб целебный</t>
  </si>
  <si>
    <t>Салат из свежей капусты</t>
  </si>
  <si>
    <t>Плов из мяса птицы</t>
  </si>
  <si>
    <t>Батон</t>
  </si>
  <si>
    <t>Салат из свёклы с сыром</t>
  </si>
  <si>
    <t>Рагу из мяса птицы</t>
  </si>
  <si>
    <t>Чай с сахаром</t>
  </si>
  <si>
    <t>Сосиска, запечённая в тесте</t>
  </si>
  <si>
    <t>Салат из свежих огурцов</t>
  </si>
  <si>
    <t>Компот из сухофруктов</t>
  </si>
  <si>
    <t>Каша гречневая рассыпчатая</t>
  </si>
  <si>
    <t>Котлета из мяса птицы</t>
  </si>
  <si>
    <t>Рис отварной</t>
  </si>
  <si>
    <t>Мясо птицы отварное</t>
  </si>
  <si>
    <t>Печень, тушеная в сметанном соусе</t>
  </si>
  <si>
    <t>Какао с молоком сгущённым</t>
  </si>
  <si>
    <t>Пюре картофельное</t>
  </si>
  <si>
    <t>Котлета рыбная</t>
  </si>
  <si>
    <t>Хлеб пшеничный</t>
  </si>
  <si>
    <t>пр.</t>
  </si>
  <si>
    <t>126.7</t>
  </si>
  <si>
    <t>Компот из свежих ягод</t>
  </si>
  <si>
    <t>Гуляш из мяса говядины</t>
  </si>
  <si>
    <t>директор</t>
  </si>
  <si>
    <t>А.В. Малахов</t>
  </si>
  <si>
    <t>Хлеб ржано- пшеничный</t>
  </si>
  <si>
    <t>МБОУ "Навлинская СОШ №2"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</si>
</sst>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69</v>
      </c>
      <c r="D1" s="57"/>
      <c r="E1" s="57"/>
      <c r="F1" s="12" t="s">
        <v>16</v>
      </c>
      <c r="G1" s="2" t="s">
        <v>17</v>
      </c>
      <c r="H1" s="58" t="s">
        <v>66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52">
        <v>5.0999999999999996</v>
      </c>
      <c r="H6" s="40">
        <v>7.5</v>
      </c>
      <c r="I6" s="52">
        <v>45440</v>
      </c>
      <c r="J6" s="40">
        <v>201.9</v>
      </c>
      <c r="K6" s="41">
        <v>309</v>
      </c>
      <c r="L6" s="40">
        <v>17.47</v>
      </c>
    </row>
    <row r="7" spans="1:12" ht="15">
      <c r="A7" s="23"/>
      <c r="B7" s="15"/>
      <c r="C7" s="11"/>
      <c r="D7" s="6"/>
      <c r="E7" s="42" t="s">
        <v>39</v>
      </c>
      <c r="F7" s="43">
        <v>50</v>
      </c>
      <c r="G7" s="43">
        <v>0.27</v>
      </c>
      <c r="H7" s="43">
        <v>0.05</v>
      </c>
      <c r="I7" s="43">
        <v>0.95</v>
      </c>
      <c r="J7" s="43">
        <v>5.5</v>
      </c>
      <c r="K7" s="44">
        <v>20</v>
      </c>
      <c r="L7" s="43">
        <v>17.61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</v>
      </c>
      <c r="H8" s="43">
        <v>0.2</v>
      </c>
      <c r="I8" s="43">
        <v>20.2</v>
      </c>
      <c r="J8" s="43">
        <v>86.6</v>
      </c>
      <c r="K8" s="44" t="s">
        <v>62</v>
      </c>
      <c r="L8" s="53">
        <v>13.06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1.58</v>
      </c>
      <c r="H9" s="43">
        <v>0.2</v>
      </c>
      <c r="I9" s="43">
        <v>9.66</v>
      </c>
      <c r="J9" s="43">
        <v>46.76</v>
      </c>
      <c r="K9" s="44" t="s">
        <v>62</v>
      </c>
      <c r="L9" s="43">
        <v>2.11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50</v>
      </c>
      <c r="G11" s="43">
        <v>5.0999999999999996</v>
      </c>
      <c r="H11" s="43">
        <v>6.62</v>
      </c>
      <c r="I11" s="43">
        <v>3.6</v>
      </c>
      <c r="J11" s="43" t="s">
        <v>63</v>
      </c>
      <c r="K11" s="44">
        <v>6</v>
      </c>
      <c r="L11" s="43">
        <v>33.11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>SUM(G6:G12)</f>
        <v>13.049999999999999</v>
      </c>
      <c r="H13" s="19">
        <f>SUM(H6:H12)</f>
        <v>14.57</v>
      </c>
      <c r="I13" s="19">
        <f>SUM(I6:I12)</f>
        <v>45474.409999999996</v>
      </c>
      <c r="J13" s="19">
        <f>SUM(J6:J12)</f>
        <v>340.76</v>
      </c>
      <c r="K13" s="25"/>
      <c r="L13" s="19">
        <f>SUM(L6:L12)</f>
        <v>83.36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475</v>
      </c>
      <c r="G24" s="32">
        <f>G13+G23</f>
        <v>13.049999999999999</v>
      </c>
      <c r="H24" s="32">
        <f>H13+H23</f>
        <v>14.57</v>
      </c>
      <c r="I24" s="32">
        <f>I13+I23</f>
        <v>45474.409999999996</v>
      </c>
      <c r="J24" s="32">
        <f>J13+J23</f>
        <v>340.76</v>
      </c>
      <c r="K24" s="32"/>
      <c r="L24" s="32">
        <f>L13+L23</f>
        <v>83.36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160</v>
      </c>
      <c r="G25" s="40">
        <v>11.26</v>
      </c>
      <c r="H25" s="40">
        <v>5.59</v>
      </c>
      <c r="I25" s="40">
        <v>22.7</v>
      </c>
      <c r="J25" s="40">
        <v>186.66</v>
      </c>
      <c r="K25" s="41">
        <v>291</v>
      </c>
      <c r="L25" s="40">
        <v>67.319999999999993</v>
      </c>
    </row>
    <row r="26" spans="1:12" ht="15">
      <c r="A26" s="14"/>
      <c r="B26" s="15"/>
      <c r="C26" s="11"/>
      <c r="D26" s="6"/>
      <c r="E26" s="42" t="s">
        <v>44</v>
      </c>
      <c r="F26" s="43">
        <v>50</v>
      </c>
      <c r="G26" s="43">
        <v>0.66</v>
      </c>
      <c r="H26" s="43">
        <v>3.04</v>
      </c>
      <c r="I26" s="43">
        <v>4.26</v>
      </c>
      <c r="J26" s="43">
        <v>47.06</v>
      </c>
      <c r="K26" s="44">
        <v>45</v>
      </c>
      <c r="L26" s="43">
        <v>3.23</v>
      </c>
    </row>
    <row r="27" spans="1:12" ht="1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342</v>
      </c>
      <c r="L27" s="43">
        <v>8.86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1.58</v>
      </c>
      <c r="H28" s="43">
        <v>0.2</v>
      </c>
      <c r="I28" s="43">
        <v>9.66</v>
      </c>
      <c r="J28" s="43">
        <v>46.76</v>
      </c>
      <c r="K28" s="44" t="s">
        <v>62</v>
      </c>
      <c r="L28" s="43">
        <v>1.66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6" t="s">
        <v>46</v>
      </c>
      <c r="F30" s="43">
        <v>19</v>
      </c>
      <c r="G30" s="43">
        <v>1.58</v>
      </c>
      <c r="H30" s="43">
        <v>0.2</v>
      </c>
      <c r="I30" s="43">
        <v>9.66</v>
      </c>
      <c r="J30" s="43">
        <v>46.76</v>
      </c>
      <c r="K30" s="44" t="s">
        <v>62</v>
      </c>
      <c r="L30" s="43">
        <v>2.29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454</v>
      </c>
      <c r="G32" s="19">
        <f>SUM(G25:G31)</f>
        <v>15.24</v>
      </c>
      <c r="H32" s="19">
        <f>SUM(H25:H31)</f>
        <v>9.1899999999999977</v>
      </c>
      <c r="I32" s="19">
        <f>SUM(I25:I31)</f>
        <v>70.16</v>
      </c>
      <c r="J32" s="19">
        <f>SUM(J25:J31)</f>
        <v>424.84</v>
      </c>
      <c r="K32" s="25"/>
      <c r="L32" s="19">
        <f>SUM(L25:L31)</f>
        <v>83.36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454</v>
      </c>
      <c r="G43" s="32">
        <f>G32+G42</f>
        <v>15.24</v>
      </c>
      <c r="H43" s="32">
        <f>H32+H42</f>
        <v>9.1899999999999977</v>
      </c>
      <c r="I43" s="32">
        <f>I32+I42</f>
        <v>70.16</v>
      </c>
      <c r="J43" s="32">
        <f>J32+J42</f>
        <v>424.84</v>
      </c>
      <c r="K43" s="32"/>
      <c r="L43" s="32">
        <f>L32+L42</f>
        <v>83.36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135</v>
      </c>
      <c r="G44" s="40">
        <v>6.3</v>
      </c>
      <c r="H44" s="40">
        <v>4.9000000000000004</v>
      </c>
      <c r="I44" s="40">
        <v>9.6999999999999993</v>
      </c>
      <c r="J44" s="40">
        <v>111</v>
      </c>
      <c r="K44" s="41">
        <v>204</v>
      </c>
      <c r="L44" s="40">
        <v>48.9</v>
      </c>
    </row>
    <row r="45" spans="1:12" ht="15">
      <c r="A45" s="23"/>
      <c r="B45" s="15"/>
      <c r="C45" s="11"/>
      <c r="D45" s="6"/>
      <c r="E45" s="42" t="s">
        <v>47</v>
      </c>
      <c r="F45" s="43">
        <v>50</v>
      </c>
      <c r="G45" s="43">
        <v>2.4700000000000002</v>
      </c>
      <c r="H45" s="43">
        <v>4.75</v>
      </c>
      <c r="I45" s="51">
        <v>35490</v>
      </c>
      <c r="J45" s="43">
        <v>68.510000000000005</v>
      </c>
      <c r="K45" s="44">
        <v>50</v>
      </c>
      <c r="L45" s="43">
        <v>10.93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0.53</v>
      </c>
      <c r="H46" s="43">
        <v>0</v>
      </c>
      <c r="I46" s="43">
        <v>9.4700000000000006</v>
      </c>
      <c r="J46" s="43">
        <v>40</v>
      </c>
      <c r="K46" s="44">
        <v>376</v>
      </c>
      <c r="L46" s="43">
        <v>4.28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25</v>
      </c>
      <c r="G47" s="43">
        <v>1.58</v>
      </c>
      <c r="H47" s="43">
        <v>0.2</v>
      </c>
      <c r="I47" s="43">
        <v>9.66</v>
      </c>
      <c r="J47" s="43">
        <v>46.76</v>
      </c>
      <c r="K47" s="44" t="s">
        <v>62</v>
      </c>
      <c r="L47" s="43">
        <v>1.45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50</v>
      </c>
      <c r="F49" s="43">
        <v>50</v>
      </c>
      <c r="G49" s="43">
        <v>6.02</v>
      </c>
      <c r="H49" s="43">
        <v>8.9499999999999993</v>
      </c>
      <c r="I49" s="43">
        <v>19.899999999999999</v>
      </c>
      <c r="J49" s="43">
        <v>142.9</v>
      </c>
      <c r="K49" s="44" t="s">
        <v>62</v>
      </c>
      <c r="L49" s="43">
        <v>17.8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>SUM(G44:G50)</f>
        <v>16.899999999999999</v>
      </c>
      <c r="H51" s="19">
        <f>SUM(H44:H50)</f>
        <v>18.799999999999997</v>
      </c>
      <c r="I51" s="19">
        <f>SUM(I44:I50)</f>
        <v>35538.730000000003</v>
      </c>
      <c r="J51" s="19">
        <f>SUM(J44:J50)</f>
        <v>409.16999999999996</v>
      </c>
      <c r="K51" s="25"/>
      <c r="L51" s="19">
        <f>SUM(L44:L50)</f>
        <v>83.36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460</v>
      </c>
      <c r="G62" s="32">
        <f>G51+G61</f>
        <v>16.899999999999999</v>
      </c>
      <c r="H62" s="32">
        <f>H51+H61</f>
        <v>18.799999999999997</v>
      </c>
      <c r="I62" s="32">
        <f>I51+I61</f>
        <v>35538.730000000003</v>
      </c>
      <c r="J62" s="32">
        <f>J51+J61</f>
        <v>409.16999999999996</v>
      </c>
      <c r="K62" s="32"/>
      <c r="L62" s="32">
        <f>L51+L61</f>
        <v>83.36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8.9</v>
      </c>
      <c r="H63" s="40">
        <v>4.0999999999999996</v>
      </c>
      <c r="I63" s="40">
        <v>39.840000000000003</v>
      </c>
      <c r="J63" s="40">
        <v>231.86</v>
      </c>
      <c r="K63" s="41">
        <v>302</v>
      </c>
      <c r="L63" s="40">
        <v>22.35</v>
      </c>
    </row>
    <row r="64" spans="1:12" ht="15">
      <c r="A64" s="23"/>
      <c r="B64" s="15"/>
      <c r="C64" s="11"/>
      <c r="D64" s="6"/>
      <c r="E64" s="42" t="s">
        <v>51</v>
      </c>
      <c r="F64" s="43">
        <v>50</v>
      </c>
      <c r="G64" s="43">
        <v>0.33</v>
      </c>
      <c r="H64" s="43">
        <v>3.04</v>
      </c>
      <c r="I64" s="43">
        <v>0.9</v>
      </c>
      <c r="J64" s="43">
        <v>32.32</v>
      </c>
      <c r="K64" s="44">
        <v>20</v>
      </c>
      <c r="L64" s="43">
        <v>16.850000000000001</v>
      </c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1.1599999999999999</v>
      </c>
      <c r="H65" s="43">
        <v>0.3</v>
      </c>
      <c r="I65" s="43">
        <v>47.26</v>
      </c>
      <c r="J65" s="43">
        <v>196.38</v>
      </c>
      <c r="K65" s="44">
        <v>349</v>
      </c>
      <c r="L65" s="43">
        <v>4.5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1.58</v>
      </c>
      <c r="H66" s="43">
        <v>0.2</v>
      </c>
      <c r="I66" s="43">
        <v>9.66</v>
      </c>
      <c r="J66" s="43">
        <v>46.76</v>
      </c>
      <c r="K66" s="44" t="s">
        <v>62</v>
      </c>
      <c r="L66" s="43">
        <v>1.66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6" t="s">
        <v>46</v>
      </c>
      <c r="F68" s="43">
        <v>19</v>
      </c>
      <c r="G68" s="43">
        <v>1.58</v>
      </c>
      <c r="H68" s="43">
        <v>0.2</v>
      </c>
      <c r="I68" s="43">
        <v>9.66</v>
      </c>
      <c r="J68" s="43">
        <v>46.76</v>
      </c>
      <c r="K68" s="44" t="s">
        <v>62</v>
      </c>
      <c r="L68" s="43">
        <v>2.44</v>
      </c>
    </row>
    <row r="69" spans="1:12" ht="15">
      <c r="A69" s="23"/>
      <c r="B69" s="15"/>
      <c r="C69" s="11"/>
      <c r="D69" s="6"/>
      <c r="E69" s="42" t="s">
        <v>54</v>
      </c>
      <c r="F69" s="43">
        <v>100</v>
      </c>
      <c r="G69" s="43">
        <v>15.2</v>
      </c>
      <c r="H69" s="43">
        <v>13.6</v>
      </c>
      <c r="I69" s="43">
        <v>13.5</v>
      </c>
      <c r="J69" s="43">
        <v>237.2</v>
      </c>
      <c r="K69" s="44">
        <v>295</v>
      </c>
      <c r="L69" s="43">
        <v>35.56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544</v>
      </c>
      <c r="G70" s="19">
        <f>SUM(G63:G69)</f>
        <v>28.75</v>
      </c>
      <c r="H70" s="19">
        <f>SUM(H63:H69)</f>
        <v>21.439999999999998</v>
      </c>
      <c r="I70" s="19">
        <f>SUM(I63:I69)</f>
        <v>120.82</v>
      </c>
      <c r="J70" s="19">
        <f>SUM(J63:J69)</f>
        <v>791.28</v>
      </c>
      <c r="K70" s="25"/>
      <c r="L70" s="19">
        <f>SUM(L63:L69)</f>
        <v>83.36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544</v>
      </c>
      <c r="G81" s="32">
        <f>G70+G80</f>
        <v>28.75</v>
      </c>
      <c r="H81" s="32">
        <f>H70+H80</f>
        <v>21.439999999999998</v>
      </c>
      <c r="I81" s="32">
        <f>I70+I80</f>
        <v>120.82</v>
      </c>
      <c r="J81" s="32">
        <f>J70+J80</f>
        <v>791.28</v>
      </c>
      <c r="K81" s="32"/>
      <c r="L81" s="32">
        <f>L70+L80</f>
        <v>83.36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150</v>
      </c>
      <c r="G82" s="40">
        <v>5.0999999999999996</v>
      </c>
      <c r="H82" s="40">
        <v>7.5</v>
      </c>
      <c r="I82" s="40">
        <v>28.5</v>
      </c>
      <c r="J82" s="40">
        <v>201.9</v>
      </c>
      <c r="K82" s="41">
        <v>309</v>
      </c>
      <c r="L82" s="40">
        <v>21.6</v>
      </c>
    </row>
    <row r="83" spans="1:12" ht="15">
      <c r="A83" s="23"/>
      <c r="B83" s="15"/>
      <c r="C83" s="11"/>
      <c r="D83" s="6"/>
      <c r="E83" s="42" t="s">
        <v>51</v>
      </c>
      <c r="F83" s="43">
        <v>50</v>
      </c>
      <c r="G83" s="43">
        <v>0.33</v>
      </c>
      <c r="H83" s="43">
        <v>3.04</v>
      </c>
      <c r="I83" s="43">
        <v>0.9</v>
      </c>
      <c r="J83" s="43">
        <v>32.32</v>
      </c>
      <c r="K83" s="44">
        <v>20</v>
      </c>
      <c r="L83" s="43">
        <v>17.68</v>
      </c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40</v>
      </c>
      <c r="K84" s="44">
        <v>376</v>
      </c>
      <c r="L84" s="43">
        <v>2.63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1.58</v>
      </c>
      <c r="H85" s="43">
        <v>0.2</v>
      </c>
      <c r="I85" s="43">
        <v>9.66</v>
      </c>
      <c r="J85" s="43">
        <v>46.76</v>
      </c>
      <c r="K85" s="44" t="s">
        <v>62</v>
      </c>
      <c r="L85" s="43">
        <v>1.66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6" t="s">
        <v>46</v>
      </c>
      <c r="F87" s="43">
        <v>19</v>
      </c>
      <c r="G87" s="43">
        <v>1.58</v>
      </c>
      <c r="H87" s="43">
        <v>0.2</v>
      </c>
      <c r="I87" s="43">
        <v>9.66</v>
      </c>
      <c r="J87" s="43">
        <v>46.76</v>
      </c>
      <c r="K87" s="44" t="s">
        <v>62</v>
      </c>
      <c r="L87" s="43">
        <v>2.5099999999999998</v>
      </c>
    </row>
    <row r="88" spans="1:12" ht="15">
      <c r="A88" s="23"/>
      <c r="B88" s="15"/>
      <c r="C88" s="11"/>
      <c r="D88" s="6"/>
      <c r="E88" s="42" t="s">
        <v>65</v>
      </c>
      <c r="F88" s="43">
        <v>80</v>
      </c>
      <c r="G88" s="43">
        <v>9.4600000000000009</v>
      </c>
      <c r="H88" s="43">
        <v>9.1999999999999993</v>
      </c>
      <c r="I88" s="43">
        <v>3</v>
      </c>
      <c r="J88" s="43">
        <v>132.66999999999999</v>
      </c>
      <c r="K88" s="44">
        <v>246</v>
      </c>
      <c r="L88" s="43">
        <v>37.28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524</v>
      </c>
      <c r="G89" s="19">
        <f>SUM(G82:G88)</f>
        <v>18.580000000000002</v>
      </c>
      <c r="H89" s="19">
        <f>SUM(H82:H88)</f>
        <v>20.139999999999997</v>
      </c>
      <c r="I89" s="19">
        <f>SUM(I82:I88)</f>
        <v>61.19</v>
      </c>
      <c r="J89" s="19">
        <f>SUM(J82:J88)</f>
        <v>500.40999999999997</v>
      </c>
      <c r="K89" s="25"/>
      <c r="L89" s="19">
        <f>SUM(L82:L88)</f>
        <v>83.36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524</v>
      </c>
      <c r="G100" s="32">
        <f>G89+G99</f>
        <v>18.580000000000002</v>
      </c>
      <c r="H100" s="32">
        <f>H89+H99</f>
        <v>20.139999999999997</v>
      </c>
      <c r="I100" s="32">
        <f>I89+I99</f>
        <v>61.19</v>
      </c>
      <c r="J100" s="32">
        <f>J89+J99</f>
        <v>500.40999999999997</v>
      </c>
      <c r="K100" s="32"/>
      <c r="L100" s="32">
        <f>L89+L99</f>
        <v>83.36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150</v>
      </c>
      <c r="G101" s="40">
        <v>3.67</v>
      </c>
      <c r="H101" s="40">
        <v>5.42</v>
      </c>
      <c r="I101" s="40">
        <v>1.9</v>
      </c>
      <c r="J101" s="40">
        <v>210.11</v>
      </c>
      <c r="K101" s="41">
        <v>304</v>
      </c>
      <c r="L101" s="40">
        <v>20.99</v>
      </c>
    </row>
    <row r="102" spans="1:12" ht="15">
      <c r="A102" s="23"/>
      <c r="B102" s="15"/>
      <c r="C102" s="11"/>
      <c r="D102" s="6"/>
      <c r="E102" s="42" t="s">
        <v>39</v>
      </c>
      <c r="F102" s="43">
        <v>50</v>
      </c>
      <c r="G102" s="43">
        <v>0.27</v>
      </c>
      <c r="H102" s="43">
        <v>0.05</v>
      </c>
      <c r="I102" s="43">
        <v>0.95</v>
      </c>
      <c r="J102" s="43">
        <v>5.5</v>
      </c>
      <c r="K102" s="44">
        <v>20</v>
      </c>
      <c r="L102" s="43">
        <v>19.95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>
        <v>2.63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1.58</v>
      </c>
      <c r="H104" s="43">
        <v>0.2</v>
      </c>
      <c r="I104" s="43">
        <v>9.66</v>
      </c>
      <c r="J104" s="43">
        <v>46.76</v>
      </c>
      <c r="K104" s="44" t="s">
        <v>62</v>
      </c>
      <c r="L104" s="43">
        <v>1.66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6" t="s">
        <v>46</v>
      </c>
      <c r="F106" s="43">
        <v>20</v>
      </c>
      <c r="G106" s="43">
        <v>1.58</v>
      </c>
      <c r="H106" s="43">
        <v>0.2</v>
      </c>
      <c r="I106" s="43">
        <v>9.66</v>
      </c>
      <c r="J106" s="43">
        <v>46.76</v>
      </c>
      <c r="K106" s="44" t="s">
        <v>62</v>
      </c>
      <c r="L106" s="43">
        <v>2.06</v>
      </c>
    </row>
    <row r="107" spans="1:12" ht="15">
      <c r="A107" s="23"/>
      <c r="B107" s="15"/>
      <c r="C107" s="11"/>
      <c r="D107" s="6"/>
      <c r="E107" s="42" t="s">
        <v>56</v>
      </c>
      <c r="F107" s="43">
        <v>50</v>
      </c>
      <c r="G107" s="43">
        <v>10.83</v>
      </c>
      <c r="H107" s="43">
        <v>6.66</v>
      </c>
      <c r="I107" s="43">
        <v>0</v>
      </c>
      <c r="J107" s="43">
        <v>103.33</v>
      </c>
      <c r="K107" s="44">
        <v>288</v>
      </c>
      <c r="L107" s="43">
        <v>36.07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>SUM(G101:G107)</f>
        <v>18.46</v>
      </c>
      <c r="H108" s="19">
        <f>SUM(H101:H107)</f>
        <v>12.530000000000001</v>
      </c>
      <c r="I108" s="19">
        <f>SUM(I101:I107)</f>
        <v>31.64</v>
      </c>
      <c r="J108" s="19">
        <f>SUM(J101:J107)</f>
        <v>452.46</v>
      </c>
      <c r="K108" s="25"/>
      <c r="L108" s="19">
        <f>SUM(L101:L107)</f>
        <v>83.36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495</v>
      </c>
      <c r="G119" s="32">
        <f>G108+G118</f>
        <v>18.46</v>
      </c>
      <c r="H119" s="32">
        <f>H108+H118</f>
        <v>12.530000000000001</v>
      </c>
      <c r="I119" s="32">
        <f>I108+I118</f>
        <v>31.64</v>
      </c>
      <c r="J119" s="32">
        <f>J108+J118</f>
        <v>452.46</v>
      </c>
      <c r="K119" s="32"/>
      <c r="L119" s="32">
        <f>L108+L118</f>
        <v>83.36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8.9</v>
      </c>
      <c r="H120" s="40">
        <v>4.0999999999999996</v>
      </c>
      <c r="I120" s="40">
        <v>39.840000000000003</v>
      </c>
      <c r="J120" s="40">
        <v>231.86</v>
      </c>
      <c r="K120" s="41">
        <v>302</v>
      </c>
      <c r="L120" s="40">
        <v>21.72</v>
      </c>
    </row>
    <row r="121" spans="1:12" ht="15">
      <c r="A121" s="14"/>
      <c r="B121" s="15"/>
      <c r="C121" s="11"/>
      <c r="D121" s="6"/>
      <c r="E121" s="42" t="s">
        <v>57</v>
      </c>
      <c r="F121" s="43">
        <v>50</v>
      </c>
      <c r="G121" s="43">
        <v>13.5</v>
      </c>
      <c r="H121" s="43">
        <v>9.1999999999999993</v>
      </c>
      <c r="I121" s="43">
        <v>8.6</v>
      </c>
      <c r="J121" s="43">
        <v>171.2</v>
      </c>
      <c r="K121" s="44">
        <v>261</v>
      </c>
      <c r="L121" s="43">
        <v>41.37</v>
      </c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3.78</v>
      </c>
      <c r="H122" s="43">
        <v>0.67</v>
      </c>
      <c r="I122" s="43">
        <v>26</v>
      </c>
      <c r="J122" s="43">
        <v>125.11</v>
      </c>
      <c r="K122" s="44">
        <v>382</v>
      </c>
      <c r="L122" s="43">
        <v>16.55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1.58</v>
      </c>
      <c r="H123" s="43">
        <v>0.2</v>
      </c>
      <c r="I123" s="43">
        <v>9.66</v>
      </c>
      <c r="J123" s="43">
        <v>46.76</v>
      </c>
      <c r="K123" s="44" t="s">
        <v>62</v>
      </c>
      <c r="L123" s="43">
        <v>1.66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6" t="s">
        <v>46</v>
      </c>
      <c r="F125" s="43">
        <v>20</v>
      </c>
      <c r="G125" s="43">
        <v>1.58</v>
      </c>
      <c r="H125" s="43">
        <v>0.2</v>
      </c>
      <c r="I125" s="43">
        <v>9.66</v>
      </c>
      <c r="J125" s="43">
        <v>46.76</v>
      </c>
      <c r="K125" s="44" t="s">
        <v>62</v>
      </c>
      <c r="L125" s="43">
        <v>2.06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>SUM(G120:G126)</f>
        <v>29.339999999999996</v>
      </c>
      <c r="H127" s="19">
        <f>SUM(H120:H126)</f>
        <v>14.369999999999997</v>
      </c>
      <c r="I127" s="19">
        <f>SUM(I120:I126)</f>
        <v>93.759999999999991</v>
      </c>
      <c r="J127" s="19">
        <f>SUM(J120:J126)</f>
        <v>621.68999999999994</v>
      </c>
      <c r="K127" s="25"/>
      <c r="L127" s="19">
        <f>SUM(L120:L126)</f>
        <v>83.36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445</v>
      </c>
      <c r="G138" s="32">
        <f>G127+G137</f>
        <v>29.339999999999996</v>
      </c>
      <c r="H138" s="32">
        <f>H127+H137</f>
        <v>14.369999999999997</v>
      </c>
      <c r="I138" s="32">
        <f>I127+I137</f>
        <v>93.759999999999991</v>
      </c>
      <c r="J138" s="32">
        <f>J127+J137</f>
        <v>621.68999999999994</v>
      </c>
      <c r="K138" s="32"/>
      <c r="L138" s="32">
        <f>L127+L137</f>
        <v>83.36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160</v>
      </c>
      <c r="G139" s="40">
        <v>4</v>
      </c>
      <c r="H139" s="40">
        <v>2.5</v>
      </c>
      <c r="I139" s="40">
        <v>20</v>
      </c>
      <c r="J139" s="40">
        <v>117.05</v>
      </c>
      <c r="K139" s="41">
        <v>312</v>
      </c>
      <c r="L139" s="40">
        <v>25.67</v>
      </c>
    </row>
    <row r="140" spans="1:12" ht="15">
      <c r="A140" s="23"/>
      <c r="B140" s="15"/>
      <c r="C140" s="11"/>
      <c r="D140" s="6"/>
      <c r="E140" s="42" t="s">
        <v>44</v>
      </c>
      <c r="F140" s="43">
        <v>50</v>
      </c>
      <c r="G140" s="43">
        <v>0.66</v>
      </c>
      <c r="H140" s="43">
        <v>3.04</v>
      </c>
      <c r="I140" s="43">
        <v>4.26</v>
      </c>
      <c r="J140" s="43">
        <v>47.06</v>
      </c>
      <c r="K140" s="44">
        <v>45</v>
      </c>
      <c r="L140" s="43">
        <v>3.64</v>
      </c>
    </row>
    <row r="141" spans="1:12" ht="1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1.1599999999999999</v>
      </c>
      <c r="H141" s="43">
        <v>0.3</v>
      </c>
      <c r="I141" s="43">
        <v>47.26</v>
      </c>
      <c r="J141" s="43">
        <v>196.38</v>
      </c>
      <c r="K141" s="44">
        <v>349</v>
      </c>
      <c r="L141" s="43">
        <v>8.86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1.58</v>
      </c>
      <c r="H142" s="43">
        <v>0.2</v>
      </c>
      <c r="I142" s="43">
        <v>9.66</v>
      </c>
      <c r="J142" s="43">
        <v>46.76</v>
      </c>
      <c r="K142" s="44" t="s">
        <v>62</v>
      </c>
      <c r="L142" s="43">
        <v>1.66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6" t="s">
        <v>46</v>
      </c>
      <c r="F144" s="43">
        <v>20</v>
      </c>
      <c r="G144" s="43">
        <v>1.58</v>
      </c>
      <c r="H144" s="43">
        <v>0.2</v>
      </c>
      <c r="I144" s="43">
        <v>9.66</v>
      </c>
      <c r="J144" s="43">
        <v>46.76</v>
      </c>
      <c r="K144" s="44" t="s">
        <v>62</v>
      </c>
      <c r="L144" s="43">
        <v>2.38</v>
      </c>
    </row>
    <row r="145" spans="1:12" ht="15">
      <c r="A145" s="23"/>
      <c r="B145" s="15"/>
      <c r="C145" s="11"/>
      <c r="D145" s="6"/>
      <c r="E145" s="42" t="s">
        <v>60</v>
      </c>
      <c r="F145" s="43">
        <v>50</v>
      </c>
      <c r="G145" s="43">
        <v>10.7</v>
      </c>
      <c r="H145" s="43">
        <v>3.5</v>
      </c>
      <c r="I145" s="43">
        <v>7.5</v>
      </c>
      <c r="J145" s="43">
        <v>104.3</v>
      </c>
      <c r="K145" s="43">
        <v>234</v>
      </c>
      <c r="L145" s="43">
        <v>41.15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>SUM(G139:G145)</f>
        <v>19.68</v>
      </c>
      <c r="H146" s="19">
        <f>SUM(H139:H145)</f>
        <v>9.74</v>
      </c>
      <c r="I146" s="19">
        <f>SUM(I139:I145)</f>
        <v>98.339999999999989</v>
      </c>
      <c r="J146" s="19">
        <f>SUM(J139:J145)</f>
        <v>558.30999999999995</v>
      </c>
      <c r="K146" s="25"/>
      <c r="L146" s="19">
        <f>SUM(L139:L145)</f>
        <v>83.36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505</v>
      </c>
      <c r="G157" s="32">
        <f>G146+G156</f>
        <v>19.68</v>
      </c>
      <c r="H157" s="32">
        <f>H146+H156</f>
        <v>9.74</v>
      </c>
      <c r="I157" s="32">
        <f>I146+I156</f>
        <v>98.339999999999989</v>
      </c>
      <c r="J157" s="32">
        <f>J146+J156</f>
        <v>558.30999999999995</v>
      </c>
      <c r="K157" s="32"/>
      <c r="L157" s="32">
        <f>L146+L156</f>
        <v>83.36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150</v>
      </c>
      <c r="G158" s="52">
        <v>5.0999999999999996</v>
      </c>
      <c r="H158" s="40">
        <v>7.5</v>
      </c>
      <c r="I158" s="52">
        <v>45440</v>
      </c>
      <c r="J158" s="40">
        <v>201.9</v>
      </c>
      <c r="K158" s="41">
        <v>309</v>
      </c>
      <c r="L158" s="40">
        <v>21.6</v>
      </c>
    </row>
    <row r="159" spans="1:12" ht="15">
      <c r="A159" s="23"/>
      <c r="B159" s="15"/>
      <c r="C159" s="11"/>
      <c r="D159" s="6"/>
      <c r="E159" s="42" t="s">
        <v>51</v>
      </c>
      <c r="F159" s="43">
        <v>50</v>
      </c>
      <c r="G159" s="43">
        <v>0.33</v>
      </c>
      <c r="H159" s="43">
        <v>3.04</v>
      </c>
      <c r="I159" s="43">
        <v>0.9</v>
      </c>
      <c r="J159" s="43">
        <v>32.32</v>
      </c>
      <c r="K159" s="44">
        <v>20</v>
      </c>
      <c r="L159" s="43">
        <v>16.170000000000002</v>
      </c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1</v>
      </c>
      <c r="H160" s="43">
        <v>0.2</v>
      </c>
      <c r="I160" s="43">
        <v>20.2</v>
      </c>
      <c r="J160" s="43">
        <v>86.6</v>
      </c>
      <c r="K160" s="44" t="s">
        <v>62</v>
      </c>
      <c r="L160" s="53">
        <v>13.06</v>
      </c>
    </row>
    <row r="161" spans="1:12" ht="15">
      <c r="A161" s="23"/>
      <c r="B161" s="15"/>
      <c r="C161" s="11"/>
      <c r="D161" s="7" t="s">
        <v>23</v>
      </c>
      <c r="E161" s="42" t="s">
        <v>61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 t="s">
        <v>62</v>
      </c>
      <c r="L161" s="43">
        <v>2.37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68</v>
      </c>
      <c r="F163" s="43">
        <v>60</v>
      </c>
      <c r="G163" s="43">
        <v>3.36</v>
      </c>
      <c r="H163" s="43">
        <v>0.66</v>
      </c>
      <c r="I163" s="43">
        <v>29.64</v>
      </c>
      <c r="J163" s="43">
        <v>137.94</v>
      </c>
      <c r="K163" s="44" t="s">
        <v>62</v>
      </c>
      <c r="L163" s="43">
        <v>2.36</v>
      </c>
    </row>
    <row r="164" spans="1:12" ht="15">
      <c r="A164" s="23"/>
      <c r="B164" s="15"/>
      <c r="C164" s="11"/>
      <c r="D164" s="6"/>
      <c r="E164" s="42" t="s">
        <v>50</v>
      </c>
      <c r="F164" s="43">
        <v>50</v>
      </c>
      <c r="G164" s="43">
        <v>6.02</v>
      </c>
      <c r="H164" s="43">
        <v>8.9499999999999993</v>
      </c>
      <c r="I164" s="43">
        <v>19.899999999999999</v>
      </c>
      <c r="J164" s="43">
        <v>142.9</v>
      </c>
      <c r="K164" s="44" t="s">
        <v>62</v>
      </c>
      <c r="L164" s="43">
        <v>27.8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17.39</v>
      </c>
      <c r="H165" s="19">
        <f>SUM(H158:H164)</f>
        <v>20.549999999999997</v>
      </c>
      <c r="I165" s="19">
        <f>SUM(I158:I164)</f>
        <v>45520.3</v>
      </c>
      <c r="J165" s="19">
        <f>SUM(J158:J164)</f>
        <v>648.41999999999996</v>
      </c>
      <c r="K165" s="25"/>
      <c r="L165" s="19">
        <f>SUM(L158:L164)</f>
        <v>83.36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>G165+G175</f>
        <v>17.39</v>
      </c>
      <c r="H176" s="32">
        <f>H165+H175</f>
        <v>20.549999999999997</v>
      </c>
      <c r="I176" s="32">
        <f>I165+I175</f>
        <v>45520.3</v>
      </c>
      <c r="J176" s="32">
        <f>J165+J175</f>
        <v>648.41999999999996</v>
      </c>
      <c r="K176" s="32"/>
      <c r="L176" s="32">
        <f>L165+L175</f>
        <v>83.36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45</v>
      </c>
      <c r="F177" s="40">
        <v>250</v>
      </c>
      <c r="G177" s="40">
        <v>22.52</v>
      </c>
      <c r="H177" s="40">
        <v>11.18</v>
      </c>
      <c r="I177" s="40">
        <v>45.57</v>
      </c>
      <c r="J177" s="40">
        <v>373.33</v>
      </c>
      <c r="K177" s="41">
        <v>291</v>
      </c>
      <c r="L177" s="40">
        <v>67.319999999999993</v>
      </c>
    </row>
    <row r="178" spans="1:12" ht="15">
      <c r="A178" s="23"/>
      <c r="B178" s="15"/>
      <c r="C178" s="11"/>
      <c r="D178" s="6"/>
      <c r="E178" s="42" t="s">
        <v>44</v>
      </c>
      <c r="F178" s="43">
        <v>50</v>
      </c>
      <c r="G178" s="43">
        <v>0.66</v>
      </c>
      <c r="H178" s="43">
        <v>3.04</v>
      </c>
      <c r="I178" s="43">
        <v>4.26</v>
      </c>
      <c r="J178" s="43">
        <v>47.06</v>
      </c>
      <c r="K178" s="44">
        <v>45</v>
      </c>
      <c r="L178" s="43">
        <v>3.23</v>
      </c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0.16</v>
      </c>
      <c r="H179" s="43">
        <v>0.16</v>
      </c>
      <c r="I179" s="43">
        <v>23.88</v>
      </c>
      <c r="J179" s="43">
        <v>97.6</v>
      </c>
      <c r="K179" s="44">
        <v>342</v>
      </c>
      <c r="L179" s="43">
        <v>8.86</v>
      </c>
    </row>
    <row r="180" spans="1:12" ht="15">
      <c r="A180" s="23"/>
      <c r="B180" s="15"/>
      <c r="C180" s="11"/>
      <c r="D180" s="7" t="s">
        <v>23</v>
      </c>
      <c r="E180" s="42" t="s">
        <v>61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 t="s">
        <v>62</v>
      </c>
      <c r="L180" s="43">
        <v>2.29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68</v>
      </c>
      <c r="F182" s="43">
        <v>60</v>
      </c>
      <c r="G182" s="43">
        <v>3.36</v>
      </c>
      <c r="H182" s="43">
        <v>0.66</v>
      </c>
      <c r="I182" s="43">
        <v>29.64</v>
      </c>
      <c r="J182" s="43">
        <v>137.94</v>
      </c>
      <c r="K182" s="44" t="s">
        <v>62</v>
      </c>
      <c r="L182" s="43">
        <v>1.66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>SUM(G177:G183)</f>
        <v>28.28</v>
      </c>
      <c r="H184" s="19">
        <f>SUM(H177:H183)</f>
        <v>15.239999999999998</v>
      </c>
      <c r="I184" s="19">
        <f>SUM(I177:I183)</f>
        <v>113.00999999999999</v>
      </c>
      <c r="J184" s="19">
        <f>SUM(J177:J183)</f>
        <v>702.69</v>
      </c>
      <c r="K184" s="25"/>
      <c r="L184" s="19">
        <f>SUM(L177:L183)</f>
        <v>83.36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>G184+G194</f>
        <v>28.28</v>
      </c>
      <c r="H195" s="32">
        <f>H184+H194</f>
        <v>15.239999999999998</v>
      </c>
      <c r="I195" s="32">
        <f>I184+I194</f>
        <v>113.00999999999999</v>
      </c>
      <c r="J195" s="32">
        <f>J184+J194</f>
        <v>702.69</v>
      </c>
      <c r="K195" s="32"/>
      <c r="L195" s="32">
        <f>L184+L194</f>
        <v>83.36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501.2</v>
      </c>
      <c r="G196" s="34">
        <f>(G24+G43+G62+G81+G100+G119+G138+G157+G176+G195)/(IF(G24=0,0,1)+IF(G43=0,0,1)+IF(G62=0,0,1)+IF(G81=0,0,1)+IF(G100=0,0,1)+IF(G119=0,0,1)+IF(G138=0,0,1)+IF(G157=0,0,1)+IF(G176=0,0,1)+IF(G195=0,0,1))</f>
        <v>20.567</v>
      </c>
      <c r="H196" s="34">
        <f>(H24+H43+H62+H81+H100+H119+H138+H157+H176+H195)/(IF(H24=0,0,1)+IF(H43=0,0,1)+IF(H62=0,0,1)+IF(H81=0,0,1)+IF(H100=0,0,1)+IF(H119=0,0,1)+IF(H138=0,0,1)+IF(H157=0,0,1)+IF(H176=0,0,1)+IF(H195=0,0,1))</f>
        <v>15.657</v>
      </c>
      <c r="I196" s="34">
        <f>(I24+I43+I62+I81+I100+I119+I138+I157+I176+I195)/(IF(I24=0,0,1)+IF(I43=0,0,1)+IF(I62=0,0,1)+IF(I81=0,0,1)+IF(I100=0,0,1)+IF(I119=0,0,1)+IF(I138=0,0,1)+IF(I157=0,0,1)+IF(I176=0,0,1)+IF(I195=0,0,1))</f>
        <v>12712.236000000001</v>
      </c>
      <c r="J196" s="34">
        <f>(J24+J43+J62+J81+J100+J119+J138+J157+J176+J195)/(IF(J24=0,0,1)+IF(J43=0,0,1)+IF(J62=0,0,1)+IF(J81=0,0,1)+IF(J100=0,0,1)+IF(J119=0,0,1)+IF(J138=0,0,1)+IF(J157=0,0,1)+IF(J176=0,0,1)+IF(J195=0,0,1))</f>
        <v>545.00300000000004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83.36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Для всех</cp:lastModifiedBy>
  <dcterms:created xsi:type="dcterms:W3CDTF">2022-05-16T14:23:56Z</dcterms:created>
  <dcterms:modified xsi:type="dcterms:W3CDTF">2025-01-14T12:53:30Z</dcterms:modified>
</cp:coreProperties>
</file>